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4530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A12" i="1"/>
  <c r="A14" s="1"/>
  <c r="A16" s="1"/>
  <c r="A20"/>
  <c r="A22" s="1"/>
  <c r="A24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I15" l="1"/>
  <c r="F21"/>
  <c r="I17"/>
  <c r="F13"/>
  <c r="I23"/>
  <c r="I21"/>
  <c r="F19"/>
  <c r="I13"/>
  <c r="F11"/>
  <c r="L21"/>
  <c r="I19"/>
  <c r="L13"/>
  <c r="I11"/>
  <c r="F23"/>
  <c r="L19"/>
  <c r="F17"/>
  <c r="F15"/>
  <c r="L11"/>
  <c r="L17"/>
  <c r="L23"/>
  <c r="L15"/>
  <c r="I78" l="1"/>
  <c r="F78"/>
  <c r="L78"/>
</calcChain>
</file>

<file path=xl/sharedStrings.xml><?xml version="1.0" encoding="utf-8"?>
<sst xmlns="http://schemas.openxmlformats.org/spreadsheetml/2006/main" count="30" uniqueCount="17">
  <si>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</si>
  <si>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</si>
  <si>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</si>
  <si>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</si>
  <si>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</si>
  <si>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</si>
  <si>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</si>
  <si>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</si>
  <si>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</si>
  <si>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</si>
  <si>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</si>
  <si>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</si>
  <si>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VÝKOP</t>
  </si>
  <si>
    <t>SVAH</t>
  </si>
  <si>
    <t>Tvorovický potok, km 1,600 - 3,500</t>
  </si>
  <si>
    <t>PP28 - 59</t>
  </si>
  <si>
    <t>ZÁSYP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</si>
</sst>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0" fontId="9" fillId="0" borderId="13" xfId="0" applyNumberFormat="1" applyFont="1" applyFill="1" applyBorder="1" applyAlignment="1" applyProtection="1">
      <alignment horizontal="center"/>
    </xf>
    <xf numFmtId="164" fontId="9" fillId="0" borderId="1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/>
    </xf>
    <xf numFmtId="2" fontId="9" fillId="0" borderId="12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/>
    </xf>
    <xf numFmtId="164" fontId="9" fillId="0" borderId="2" xfId="0" applyNumberFormat="1" applyFont="1" applyFill="1" applyBorder="1" applyAlignment="1" applyProtection="1">
      <alignment horizontal="center"/>
    </xf>
    <xf numFmtId="2" fontId="9" fillId="0" borderId="1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/>
    <xf numFmtId="2" fontId="9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workbookViewId="0">
      <selection activeCell="J26" sqref="J26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>
      <c r="A2" s="54" t="s">
        <v>15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1" t="s">
        <v>12</v>
      </c>
      <c r="E6" s="52"/>
      <c r="F6" s="53"/>
      <c r="G6" s="51" t="s">
        <v>16</v>
      </c>
      <c r="H6" s="52"/>
      <c r="I6" s="53"/>
      <c r="J6" s="51" t="s">
        <v>13</v>
      </c>
      <c r="K6" s="52"/>
      <c r="L6" s="53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9</v>
      </c>
      <c r="K8" s="14" t="s">
        <v>9</v>
      </c>
      <c r="L8" s="15" t="s">
        <v>10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59</v>
      </c>
      <c r="B10" s="1">
        <v>3.242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35.699999999999847</v>
      </c>
      <c r="D11" s="8"/>
      <c r="E11" s="9">
        <f>+(D10+D12)/2</f>
        <v>0.15</v>
      </c>
      <c r="F11" s="9">
        <f>+C11*E11</f>
        <v>5.3549999999999764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0.8</v>
      </c>
      <c r="L11" s="27">
        <f>+C11*K11</f>
        <v>28.559999999999878</v>
      </c>
    </row>
    <row r="12" spans="1:12">
      <c r="A12" s="24">
        <f>A10+1</f>
        <v>60</v>
      </c>
      <c r="B12" s="1">
        <v>3.2776999999999998</v>
      </c>
      <c r="C12" s="8"/>
      <c r="D12" s="9">
        <v>0.3</v>
      </c>
      <c r="E12" s="8"/>
      <c r="F12" s="8"/>
      <c r="G12" s="9">
        <v>0</v>
      </c>
      <c r="H12" s="8"/>
      <c r="I12" s="8"/>
      <c r="J12" s="9">
        <v>1.6</v>
      </c>
      <c r="K12" s="8"/>
      <c r="L12" s="25"/>
    </row>
    <row r="13" spans="1:12">
      <c r="A13" s="26"/>
      <c r="B13" s="11"/>
      <c r="C13" s="9">
        <f>+(B14-B12)*1000</f>
        <v>28.300000000000214</v>
      </c>
      <c r="D13" s="8"/>
      <c r="E13" s="9">
        <f>+(D12+D14)/2</f>
        <v>0.4</v>
      </c>
      <c r="F13" s="9">
        <f>+C13*E13</f>
        <v>11.320000000000086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1.9000000000000001</v>
      </c>
      <c r="L13" s="27">
        <f>+C13*K13</f>
        <v>53.770000000000408</v>
      </c>
    </row>
    <row r="14" spans="1:12">
      <c r="A14" s="24">
        <f>A12+1</f>
        <v>61</v>
      </c>
      <c r="B14" s="1">
        <v>3.306</v>
      </c>
      <c r="C14" s="8"/>
      <c r="D14" s="9">
        <v>0.5</v>
      </c>
      <c r="E14" s="8"/>
      <c r="F14" s="8"/>
      <c r="G14" s="9">
        <v>0</v>
      </c>
      <c r="H14" s="8"/>
      <c r="I14" s="8"/>
      <c r="J14" s="9">
        <v>2.2000000000000002</v>
      </c>
      <c r="K14" s="8"/>
      <c r="L14" s="25"/>
    </row>
    <row r="15" spans="1:12">
      <c r="A15" s="26"/>
      <c r="B15" s="11"/>
      <c r="C15" s="9">
        <f>+(B16-B14)*1000</f>
        <v>28.999999999999915</v>
      </c>
      <c r="D15" s="8"/>
      <c r="E15" s="9">
        <f>+(D14+D16)/2</f>
        <v>0.32500000000000001</v>
      </c>
      <c r="F15" s="9">
        <f>+C15*E15</f>
        <v>9.4249999999999723</v>
      </c>
      <c r="G15" s="8"/>
      <c r="H15" s="9">
        <f>+(G14+G16)/2</f>
        <v>0</v>
      </c>
      <c r="I15" s="9">
        <f>+C15*H15</f>
        <v>0</v>
      </c>
      <c r="J15" s="8"/>
      <c r="K15" s="9">
        <f>+(J14+J16)/2</f>
        <v>2.0499999999999998</v>
      </c>
      <c r="L15" s="27">
        <f>+C15*K15</f>
        <v>59.449999999999818</v>
      </c>
    </row>
    <row r="16" spans="1:12">
      <c r="A16" s="24">
        <f>A14+1</f>
        <v>62</v>
      </c>
      <c r="B16" s="1">
        <v>3.335</v>
      </c>
      <c r="C16" s="8"/>
      <c r="D16" s="9">
        <v>0.15</v>
      </c>
      <c r="E16" s="8"/>
      <c r="F16" s="8"/>
      <c r="G16" s="9">
        <v>0</v>
      </c>
      <c r="H16" s="8"/>
      <c r="I16" s="8"/>
      <c r="J16" s="9">
        <v>1.9</v>
      </c>
      <c r="K16" s="8"/>
      <c r="L16" s="25"/>
    </row>
    <row r="17" spans="1:12">
      <c r="A17" s="26"/>
      <c r="B17" s="11"/>
      <c r="C17" s="9">
        <f>+(B18-B16)*1000</f>
        <v>40.599999999999966</v>
      </c>
      <c r="D17" s="8"/>
      <c r="E17" s="9">
        <f>+(D16+D18)/2</f>
        <v>0.1</v>
      </c>
      <c r="F17" s="9">
        <f>+C17*E17</f>
        <v>4.0599999999999969</v>
      </c>
      <c r="G17" s="8"/>
      <c r="H17" s="9">
        <f>+(G16+G18)/2</f>
        <v>0</v>
      </c>
      <c r="I17" s="9">
        <f>+C17*H17</f>
        <v>0</v>
      </c>
      <c r="J17" s="8"/>
      <c r="K17" s="9">
        <f>+(J16+J18)/2</f>
        <v>1.7</v>
      </c>
      <c r="L17" s="27">
        <f>+C17*K17</f>
        <v>69.019999999999939</v>
      </c>
    </row>
    <row r="18" spans="1:12">
      <c r="A18" s="24">
        <v>63</v>
      </c>
      <c r="B18" s="1">
        <v>3.3755999999999999</v>
      </c>
      <c r="C18" s="8"/>
      <c r="D18" s="9">
        <v>0.05</v>
      </c>
      <c r="E18" s="8"/>
      <c r="F18" s="8"/>
      <c r="G18" s="9">
        <v>0</v>
      </c>
      <c r="H18" s="8"/>
      <c r="I18" s="8"/>
      <c r="J18" s="9">
        <v>1.5</v>
      </c>
      <c r="K18" s="8"/>
      <c r="L18" s="25"/>
    </row>
    <row r="19" spans="1:12">
      <c r="A19" s="22"/>
      <c r="B19" s="12"/>
      <c r="C19" s="9">
        <f>+(B20-B18)*1000</f>
        <v>46.400000000000219</v>
      </c>
      <c r="D19" s="2"/>
      <c r="E19" s="9">
        <f>+(D18+D20)/2</f>
        <v>0.15</v>
      </c>
      <c r="F19" s="9">
        <f>+C19*E19</f>
        <v>6.9600000000000328</v>
      </c>
      <c r="G19" s="2"/>
      <c r="H19" s="9">
        <f>+(G18+G20)/2</f>
        <v>0</v>
      </c>
      <c r="I19" s="9">
        <f>+C19*H19</f>
        <v>0</v>
      </c>
      <c r="J19" s="2"/>
      <c r="K19" s="9">
        <f>+(J18+J20)/2</f>
        <v>1.6</v>
      </c>
      <c r="L19" s="27">
        <f>+C19*K19</f>
        <v>74.24000000000035</v>
      </c>
    </row>
    <row r="20" spans="1:12">
      <c r="A20" s="24">
        <f>A18+1</f>
        <v>64</v>
      </c>
      <c r="B20" s="1">
        <v>3.4220000000000002</v>
      </c>
      <c r="C20" s="8"/>
      <c r="D20" s="9">
        <v>0.25</v>
      </c>
      <c r="E20" s="8"/>
      <c r="F20" s="8"/>
      <c r="G20" s="9">
        <v>0</v>
      </c>
      <c r="H20" s="8"/>
      <c r="I20" s="8"/>
      <c r="J20" s="9">
        <v>1.7</v>
      </c>
      <c r="K20" s="8"/>
      <c r="L20" s="25"/>
    </row>
    <row r="21" spans="1:12">
      <c r="A21" s="26"/>
      <c r="B21" s="10"/>
      <c r="C21" s="9">
        <f>+(B22-B20)*1000</f>
        <v>26.999999999999691</v>
      </c>
      <c r="D21" s="8"/>
      <c r="E21" s="9">
        <f>+(D20+D22)/2</f>
        <v>0.35</v>
      </c>
      <c r="F21" s="9">
        <f>+C21*E21</f>
        <v>9.4499999999998909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2.0499999999999998</v>
      </c>
      <c r="L21" s="27">
        <f>+C21*K21</f>
        <v>55.349999999999362</v>
      </c>
    </row>
    <row r="22" spans="1:12">
      <c r="A22" s="24">
        <f>A20+1</f>
        <v>65</v>
      </c>
      <c r="B22" s="1">
        <v>3.4489999999999998</v>
      </c>
      <c r="C22" s="8"/>
      <c r="D22" s="9">
        <v>0.45</v>
      </c>
      <c r="E22" s="8"/>
      <c r="F22" s="8"/>
      <c r="G22" s="9">
        <v>0</v>
      </c>
      <c r="H22" s="8"/>
      <c r="I22" s="8"/>
      <c r="J22" s="9">
        <v>2.4</v>
      </c>
      <c r="K22" s="8"/>
      <c r="L22" s="25"/>
    </row>
    <row r="23" spans="1:12">
      <c r="A23" s="26"/>
      <c r="B23" s="11"/>
      <c r="C23" s="9">
        <f>+(B24-B22)*1000</f>
        <v>41.000000000000369</v>
      </c>
      <c r="D23" s="8"/>
      <c r="E23" s="9">
        <f>+(D22+D24)/2</f>
        <v>0.375</v>
      </c>
      <c r="F23" s="9">
        <f>+C23*E23</f>
        <v>15.375000000000139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2.8</v>
      </c>
      <c r="L23" s="27">
        <f>+C23*K23</f>
        <v>114.80000000000102</v>
      </c>
    </row>
    <row r="24" spans="1:12">
      <c r="A24" s="24">
        <f>A22+1</f>
        <v>66</v>
      </c>
      <c r="B24" s="1">
        <v>3.49</v>
      </c>
      <c r="C24" s="8"/>
      <c r="D24" s="9">
        <v>0.3</v>
      </c>
      <c r="E24" s="8"/>
      <c r="F24" s="8"/>
      <c r="G24" s="9">
        <v>0</v>
      </c>
      <c r="H24" s="8"/>
      <c r="I24" s="8"/>
      <c r="J24" s="9">
        <v>3.2</v>
      </c>
      <c r="K24" s="8"/>
      <c r="L24" s="25"/>
    </row>
    <row r="25" spans="1:12">
      <c r="A25" s="26"/>
      <c r="B25" s="11"/>
      <c r="C25" s="9"/>
      <c r="D25" s="8"/>
      <c r="E25" s="9"/>
      <c r="F25" s="9"/>
      <c r="G25" s="8"/>
      <c r="H25" s="9"/>
      <c r="I25" s="9"/>
      <c r="J25" s="8"/>
      <c r="K25" s="9"/>
      <c r="L25" s="27"/>
    </row>
    <row r="26" spans="1:12">
      <c r="A26" s="24"/>
      <c r="B26" s="1"/>
      <c r="C26" s="8"/>
      <c r="D26" s="9"/>
      <c r="E26" s="8"/>
      <c r="F26" s="8"/>
      <c r="G26" s="9"/>
      <c r="H26" s="8"/>
      <c r="I26" s="8"/>
      <c r="J26" s="9"/>
      <c r="K26" s="8"/>
      <c r="L26" s="25"/>
    </row>
    <row r="27" spans="1:12">
      <c r="A27" s="26"/>
      <c r="B27" s="11"/>
      <c r="C27" s="9"/>
      <c r="D27" s="8"/>
      <c r="E27" s="9"/>
      <c r="F27" s="9"/>
      <c r="G27" s="8"/>
      <c r="H27" s="9"/>
      <c r="I27" s="9"/>
      <c r="J27" s="8"/>
      <c r="K27" s="9"/>
      <c r="L27" s="27"/>
    </row>
    <row r="28" spans="1:12">
      <c r="A28" s="24"/>
      <c r="B28" s="1"/>
      <c r="C28" s="8"/>
      <c r="D28" s="9"/>
      <c r="E28" s="8"/>
      <c r="F28" s="8"/>
      <c r="G28" s="9"/>
      <c r="H28" s="8"/>
      <c r="I28" s="8"/>
      <c r="J28" s="9"/>
      <c r="K28" s="8"/>
      <c r="L28" s="25"/>
    </row>
    <row r="29" spans="1:12">
      <c r="A29" s="22"/>
      <c r="B29" s="12"/>
      <c r="C29" s="9"/>
      <c r="D29" s="2"/>
      <c r="E29" s="9"/>
      <c r="F29" s="9"/>
      <c r="G29" s="2"/>
      <c r="H29" s="9"/>
      <c r="I29" s="9"/>
      <c r="J29" s="2"/>
      <c r="K29" s="9"/>
      <c r="L29" s="27"/>
    </row>
    <row r="30" spans="1:12">
      <c r="A30" s="24"/>
      <c r="B30" s="1"/>
      <c r="C30" s="8"/>
      <c r="D30" s="9"/>
      <c r="E30" s="8"/>
      <c r="F30" s="8"/>
      <c r="G30" s="9"/>
      <c r="H30" s="8"/>
      <c r="I30" s="8"/>
      <c r="J30" s="9"/>
      <c r="K30" s="8"/>
      <c r="L30" s="25"/>
    </row>
    <row r="31" spans="1:1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>
      <c r="A32" s="24"/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>
      <c r="A34" s="24"/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>
      <c r="A36" s="24"/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>
      <c r="A40" s="24"/>
      <c r="B40" s="1"/>
      <c r="C40" s="8"/>
      <c r="D40" s="9"/>
      <c r="E40" s="8"/>
      <c r="F40" s="8"/>
      <c r="G40" s="9"/>
      <c r="H40" s="8"/>
      <c r="I40" s="8"/>
      <c r="J40" s="9"/>
      <c r="K40" s="8"/>
      <c r="L40" s="25"/>
    </row>
    <row r="41" spans="1:1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>
      <c r="A64" s="24"/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>
      <c r="A66" s="24"/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>
      <c r="A68" s="24"/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>
      <c r="A70" s="24"/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>
      <c r="A72" s="24"/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>
      <c r="A74" s="24"/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>
      <c r="A76" s="24"/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>
      <c r="A78" s="24"/>
      <c r="B78" s="1"/>
      <c r="C78" s="8"/>
      <c r="D78" s="9"/>
      <c r="E78" s="8"/>
      <c r="F78" s="8">
        <f>SUM(F9:F74)</f>
        <v>61.945000000000093</v>
      </c>
      <c r="G78" s="9"/>
      <c r="H78" s="8"/>
      <c r="I78" s="8">
        <f>SUM(I9:I74)</f>
        <v>0</v>
      </c>
      <c r="J78" s="9"/>
      <c r="K78" s="8"/>
      <c r="L78" s="25">
        <f>SUM(L9:L74)</f>
        <v>455.19000000000074</v>
      </c>
    </row>
    <row r="79" spans="1:1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>
      <c r="A80" s="24"/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>
      <c r="A82" s="24"/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>
      <c r="A84" s="24"/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>
      <c r="A86" s="24"/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2021-08-23T16:58:37Z</dcterms:modified>
</cp:coreProperties>
</file>